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ustom.xml" ContentType="application/vnd.openxmlformats-officedocument.custom-properties+xml"/>
  <Override PartName="/docProps/app.xml" ContentType="application/vnd.openxmlformats-officedocument.extended-properties+xml"/>
  <Override PartName="/docProps/core.xml" ContentType="application/vnd.openxmlformats-package.core-properties+xml"/>
  <Override PartName="/xl/_rels/workbook.xml.rels" ContentType="application/vnd.openxmlformats-package.relationships+xml"/>
  <Override PartName="/xl/sharedStrings.xml" ContentType="application/vnd.openxmlformats-officedocument.spreadsheetml.sharedString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92" firstSheet="0" activeTab="0"/>
  </bookViews>
  <sheets>
    <sheet name="Ваш_Заказ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<sst xmlns="http://schemas.openxmlformats.org/spreadsheetml/2006/main" count="43" uniqueCount="43">
  <si>
    <t>ФИО</t>
  </si>
  <si>
    <t>Телефон</t>
  </si>
  <si>
    <t>Адрес</t>
  </si>
  <si>
    <t>E-mail </t>
  </si>
  <si>
    <t>icq, skype, QQ</t>
  </si>
  <si>
    <t>Заказ №</t>
  </si>
  <si>
    <t>Дата:  </t>
  </si>
  <si>
    <t>Менеджер:</t>
  </si>
  <si>
    <t>Эти графы заполняет наш менеджер</t>
  </si>
  <si>
    <t>№</t>
  </si>
  <si>
    <r>
      <rPr>
        <b val="true"/>
        <sz val="10"/>
        <color rgb="FF4A452A"/>
        <rFont val="Arial Cyr"/>
        <family val="2"/>
        <charset val="204"/>
      </rPr>
      <t>Магазин № </t>
    </r>
    <r>
      <rPr>
        <b val="true"/>
        <sz val="10"/>
        <color rgb="FF4A452A"/>
        <rFont val="Arial Cyr"/>
        <family val="2"/>
        <charset val="204"/>
      </rPr>
      <t>** Ник Продавца</t>
    </r>
  </si>
  <si>
    <t>Ссылка</t>
  </si>
  <si>
    <t>Наименование, Бренд, цвет, марка, модель, комплектация и др. Ваши дополнения.</t>
  </si>
  <si>
    <t>Для одежды: Размер, пол, ваш рост, вес, обхват груди, талии, бедер, длина руки от плеча, ширина плеч, длина брюк от пояса. Для обуви: размер, длина стельки в см. Дополнения.</t>
  </si>
  <si>
    <r>
      <rPr>
        <b val="true"/>
        <sz val="10"/>
        <color rgb="FF4A452A"/>
        <rFont val="Arial Cyr"/>
        <family val="2"/>
        <charset val="204"/>
      </rPr>
      <t>Наличие</t>
    </r>
    <r>
      <rPr>
        <sz val="10"/>
        <color rgb="FF4A452A"/>
        <rFont val="Arial Cyr"/>
        <family val="2"/>
        <charset val="204"/>
      </rPr>
      <t>**</t>
    </r>
    <r>
      <rPr>
        <sz val="10"/>
        <color rgb="FF4A452A"/>
        <rFont val="Arial Cyr"/>
        <family val="2"/>
        <charset val="204"/>
      </rPr>
      <t> товара/Наличие продавца на месте</t>
    </r>
  </si>
  <si>
    <t>Фото</t>
  </si>
  <si>
    <t>Цена (Юань)</t>
  </si>
  <si>
    <t>Количество (шт)</t>
  </si>
  <si>
    <t>Сумма (юань)</t>
  </si>
  <si>
    <t>Доставка по Китаю (юань)</t>
  </si>
  <si>
    <t>Маркиров ка места</t>
  </si>
  <si>
    <t>Вес места БРУТТО (кг)</t>
  </si>
  <si>
    <t>Размер места (см)</t>
  </si>
  <si>
    <t>Объем (куб. м)</t>
  </si>
  <si>
    <t>Объем ный вес (кг)</t>
  </si>
  <si>
    <t>Превыше ние объемного веса (кг)</t>
  </si>
  <si>
    <t>Ширина</t>
  </si>
  <si>
    <t>Длина</t>
  </si>
  <si>
    <t>Высота</t>
  </si>
  <si>
    <t>Всего:</t>
  </si>
  <si>
    <t>Итого:</t>
  </si>
  <si>
    <t>К оплате с учетом 8%</t>
  </si>
  <si>
    <t>Курс Юань/Руб</t>
  </si>
  <si>
    <t>К оплате (руб.)</t>
  </si>
  <si>
    <t>Упаковка</t>
  </si>
  <si>
    <r>
      <rPr>
        <b val="true"/>
        <sz val="10"/>
        <color rgb="FF4A452A"/>
        <rFont val="Arial Cyr"/>
        <family val="2"/>
        <charset val="204"/>
      </rPr>
      <t>Общий Вес Брутто </t>
    </r>
    <r>
      <rPr>
        <sz val="10"/>
        <color rgb="FF4A452A"/>
        <rFont val="Arial Cyr"/>
        <family val="2"/>
        <charset val="204"/>
      </rPr>
      <t>**</t>
    </r>
    <r>
      <rPr>
        <sz val="10"/>
        <color rgb="FF4A452A"/>
        <rFont val="Arial Cyr"/>
        <family val="2"/>
        <charset val="204"/>
      </rPr>
      <t> точно определяется после взвешивания на нашем складе</t>
    </r>
  </si>
  <si>
    <t>Общий Вес Брутто (кг)</t>
  </si>
  <si>
    <t>Если груз объемный, то 1 кубический метр груза принимается за вес 167 кг</t>
  </si>
  <si>
    <t>Доставка КАРГО (руб.)</t>
  </si>
  <si>
    <t>Доставку по России рассчитывает наш менеджер в зависимости от транспортной компании, веса, объема, вида упаковки.</t>
  </si>
  <si>
    <t>Доставка по России в ваш адрес (руб.)</t>
  </si>
  <si>
    <t>К оплате за доставку (руб.)</t>
  </si>
  <si>
    <t>ВСЕГО: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</si>
</sst>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15">
    <font>
      <sz val="10"/>
      <name val="Arial Cyr"/>
      <family val="2"/>
      <charset val="204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sz val="10"/>
      <color rgb="FF948A54"/>
      <name val="Arial Cyr"/>
      <family val="2"/>
      <charset val="204"/>
    </font>
    <font>
      <b val="true"/>
      <sz val="10"/>
      <color rgb="FF4F6228"/>
      <name val="Arial Cyr"/>
      <family val="2"/>
      <charset val="204"/>
    </font>
    <font>
      <b val="true"/>
      <sz val="10"/>
      <color rgb="FF948A54"/>
      <name val="Arial Cyr"/>
      <family val="2"/>
      <charset val="204"/>
    </font>
    <font>
      <b val="true"/>
      <sz val="10"/>
      <name val="Arial Cyr"/>
      <family val="2"/>
      <charset val="204"/>
    </font>
    <font>
      <u val="single"/>
      <sz val="10"/>
      <color rgb="FF0000FF"/>
      <name val="Arial Cyr"/>
      <family val="2"/>
      <charset val="204"/>
    </font>
    <font>
      <b val="true"/>
      <sz val="10"/>
      <color rgb="FF00B050"/>
      <name val="Arial Cyr"/>
      <family val="2"/>
      <charset val="204"/>
    </font>
    <font>
      <b val="true"/>
      <sz val="10"/>
      <color rgb="FFFF0000"/>
      <name val="Arial Cyr"/>
      <family val="2"/>
      <charset val="204"/>
    </font>
    <font>
      <sz val="10"/>
      <color rgb="FF4A452A"/>
      <name val="Arial Cyr"/>
      <family val="2"/>
      <charset val="204"/>
    </font>
    <font>
      <b val="true"/>
      <sz val="10"/>
      <color rgb="FF4A452A"/>
      <name val="Arial Cyr"/>
      <family val="2"/>
      <charset val="204"/>
    </font>
    <font>
      <sz val="10"/>
      <color rgb="FF4A452A"/>
      <name val="Arial"/>
      <family val="2"/>
      <charset val="204"/>
    </font>
    <font>
      <sz val="10"/>
      <color rgb="FFFF0000"/>
      <name val="Arial Cyr"/>
      <family val="2"/>
      <charset val="204"/>
    </font>
  </fonts>
  <fills count="7">
    <fill>
      <patternFill patternType="none"/>
    </fill>
    <fill>
      <patternFill patternType="gray125"/>
    </fill>
    <fill>
      <patternFill patternType="solid">
        <fgColor rgb="FFCCFFCC"/>
        <bgColor rgb="FFD9F6AA"/>
      </patternFill>
    </fill>
    <fill>
      <patternFill patternType="solid">
        <fgColor rgb="FFD9F6AA"/>
        <bgColor rgb="FFCCFFCC"/>
      </patternFill>
    </fill>
    <fill>
      <patternFill patternType="solid">
        <fgColor rgb="FFFFFF00"/>
        <bgColor rgb="FFFFFF00"/>
      </patternFill>
    </fill>
    <fill>
      <patternFill patternType="solid">
        <fgColor rgb="FFFDFBCF"/>
        <bgColor rgb="FFFFFFFF"/>
      </patternFill>
    </fill>
    <fill>
      <patternFill patternType="solid">
        <fgColor rgb="FFFFFFFF"/>
        <bgColor rgb="FFFDFBCF"/>
      </patternFill>
    </fill>
  </fills>
  <borders count="31">
    <border diagonalUp="false" diagonalDown="false">
      <left/>
      <right/>
      <top/>
      <bottom/>
      <diagonal/>
    </border>
    <border diagonalUp="false" diagonalDown="false">
      <left/>
      <right/>
      <top/>
      <bottom style="thin"/>
      <diagonal/>
    </border>
    <border diagonalUp="false" diagonalDown="false">
      <left style="thin"/>
      <right style="thin"/>
      <top style="thin"/>
      <bottom/>
      <diagonal/>
    </border>
    <border diagonalUp="false" diagonalDown="false">
      <left style="medium"/>
      <right style="thin"/>
      <top style="medium"/>
      <bottom style="medium"/>
      <diagonal/>
    </border>
    <border diagonalUp="false" diagonalDown="false">
      <left style="thin"/>
      <right style="thin"/>
      <top style="medium"/>
      <bottom style="medium"/>
      <diagonal/>
    </border>
    <border diagonalUp="false" diagonalDown="false">
      <left style="thin"/>
      <right/>
      <top style="medium"/>
      <bottom style="medium"/>
      <diagonal/>
    </border>
    <border diagonalUp="false" diagonalDown="false">
      <left style="thin"/>
      <right style="thin"/>
      <top style="medium"/>
      <bottom/>
      <diagonal/>
    </border>
    <border diagonalUp="false" diagonalDown="false">
      <left style="thin"/>
      <right style="medium"/>
      <top style="medium"/>
      <bottom style="medium"/>
      <diagonal/>
    </border>
    <border diagonalUp="false" diagonalDown="false">
      <left style="thin"/>
      <right style="thin"/>
      <top style="thin"/>
      <bottom style="medium"/>
      <diagonal/>
    </border>
    <border diagonalUp="false" diagonalDown="false">
      <left style="thin"/>
      <right style="thin"/>
      <top/>
      <bottom style="thin"/>
      <diagonal/>
    </border>
    <border diagonalUp="false" diagonalDown="false">
      <left style="thin"/>
      <right style="thin"/>
      <top/>
      <bottom/>
      <diagonal/>
    </border>
    <border diagonalUp="false" diagonalDown="false">
      <left style="thin"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thin"/>
      <right/>
      <top style="thin"/>
      <bottom style="thin"/>
      <diagonal/>
    </border>
    <border diagonalUp="false" diagonalDown="false">
      <left style="thin"/>
      <right/>
      <top style="thin"/>
      <bottom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/>
      <top style="medium"/>
      <bottom style="thin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/>
      <right style="thin"/>
      <top style="thin"/>
      <bottom style="thin"/>
      <diagonal/>
    </border>
    <border diagonalUp="false" diagonalDown="false">
      <left style="thin"/>
      <right style="medium"/>
      <top style="thin"/>
      <bottom style="thin"/>
      <diagonal/>
    </border>
    <border diagonalUp="false" diagonalDown="false">
      <left style="medium"/>
      <right style="medium"/>
      <top style="medium"/>
      <bottom style="medium"/>
      <diagonal/>
    </border>
    <border diagonalUp="false" diagonalDown="false">
      <left/>
      <right/>
      <top style="thin"/>
      <bottom style="thin"/>
      <diagonal/>
    </border>
    <border diagonalUp="false" diagonalDown="false">
      <left style="thin"/>
      <right style="medium"/>
      <top style="thin"/>
      <bottom/>
      <diagonal/>
    </border>
    <border diagonalUp="false" diagonalDown="false">
      <left/>
      <right style="thin"/>
      <top style="medium"/>
      <bottom style="medium"/>
      <diagonal/>
    </border>
    <border diagonalUp="false" diagonalDown="false">
      <left style="thin"/>
      <right/>
      <top/>
      <bottom style="thin"/>
      <diagonal/>
    </border>
    <border diagonalUp="false" diagonalDown="false">
      <left style="thin"/>
      <right style="medium"/>
      <top/>
      <bottom style="thin"/>
      <diagonal/>
    </border>
    <border diagonalUp="false" diagonalDown="false">
      <left style="thin"/>
      <right/>
      <top style="thin"/>
      <bottom style="medium"/>
      <diagonal/>
    </border>
    <border diagonalUp="false" diagonalDown="false">
      <left/>
      <right/>
      <top style="thin"/>
      <bottom style="medium"/>
      <diagonal/>
    </border>
    <border diagonalUp="false" diagonalDown="false">
      <left style="thin"/>
      <right style="medium"/>
      <top style="thin"/>
      <bottom style="medium"/>
      <diagonal/>
    </border>
    <border diagonalUp="false" diagonalDown="false">
      <left/>
      <right/>
      <top style="medium"/>
      <bottom style="medium"/>
      <diagonal/>
    </border>
    <border diagonalUp="false" diagonalDown="false">
      <left/>
      <right style="medium"/>
      <top style="medium"/>
      <bottom style="medium"/>
      <diagonal/>
    </border>
  </borders>
  <cellStyleXfs count="21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  <xf numFmtId="164" fontId="8" fillId="0" borderId="0" applyFont="true" applyBorder="false" applyAlignment="true" applyProtection="false">
      <alignment horizontal="general" vertical="bottom" textRotation="0" wrapText="false" indent="0" shrinkToFit="false"/>
    </xf>
  </cellStyleXfs>
  <cellXfs count="124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6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1" xfId="0" applyFont="true" applyBorder="true" applyAlignment="true" applyProtection="false">
      <alignment horizontal="left" vertical="bottom" textRotation="0" wrapText="false" indent="0" shrinkToFit="false"/>
      <protection locked="true" hidden="false"/>
    </xf>
    <xf numFmtId="164" fontId="7" fillId="0" borderId="0" xfId="0" applyFont="true" applyBorder="false" applyAlignment="tru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false" applyBorder="false" applyAlignment="true" applyProtection="false">
      <alignment horizontal="general" vertical="center" textRotation="0" wrapText="true" indent="0" shrinkToFit="false"/>
      <protection locked="true" hidden="false"/>
    </xf>
    <xf numFmtId="164" fontId="0" fillId="0" borderId="1" xfId="0" applyFont="false" applyBorder="true" applyAlignment="true" applyProtection="false">
      <alignment horizontal="left" vertical="bottom" textRotation="0" wrapText="false" indent="0" shrinkToFit="false"/>
      <protection locked="true" hidden="false"/>
    </xf>
    <xf numFmtId="164" fontId="8" fillId="0" borderId="1" xfId="20" applyFont="false" applyBorder="true" applyAlignment="true" applyProtection="true">
      <alignment horizontal="left" vertical="bottom" textRotation="0" wrapText="false" indent="0" shrinkToFit="false"/>
      <protection locked="true" hidden="false"/>
    </xf>
    <xf numFmtId="164" fontId="0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right" vertical="bottom" textRotation="0" wrapText="false" indent="0" shrinkToFit="false"/>
      <protection locked="true" hidden="false"/>
    </xf>
    <xf numFmtId="164" fontId="9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10" fillId="0" borderId="0" xfId="0" applyFont="true" applyBorder="false" applyAlignment="true" applyProtection="false">
      <alignment horizontal="left" vertical="bottom" textRotation="0" wrapText="false" indent="0" shrinkToFit="false"/>
      <protection locked="true" hidden="false"/>
    </xf>
    <xf numFmtId="164" fontId="9" fillId="0" borderId="2" xfId="0" applyFont="true" applyBorder="true" applyAlignment="true" applyProtection="false">
      <alignment horizontal="center" vertical="bottom" textRotation="0" wrapText="false" indent="0" shrinkToFit="false"/>
      <protection locked="true" hidden="false"/>
    </xf>
    <xf numFmtId="164" fontId="11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3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4" borderId="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3" fillId="3" borderId="8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0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0" xfId="0" applyFont="false" applyBorder="fals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12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6" borderId="12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1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5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2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0" fillId="6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2" borderId="15" xfId="20" applyFont="false" applyBorder="true" applyAlignment="true" applyProtection="true">
      <alignment horizontal="center" vertical="center" textRotation="0" wrapText="true" indent="0" shrinkToFit="false"/>
      <protection locked="true" hidden="false"/>
    </xf>
    <xf numFmtId="164" fontId="11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1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2" borderId="16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7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2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2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1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1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0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2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9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2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11" fillId="2" borderId="13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4" fillId="0" borderId="1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11" fillId="2" borderId="12" xfId="0" applyFont="true" applyBorder="true" applyAlignment="true" applyProtection="false">
      <alignment horizontal="left" vertical="center" textRotation="0" wrapText="true" indent="0" shrinkToFit="false"/>
      <protection locked="true" hidden="false"/>
    </xf>
    <xf numFmtId="164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0" borderId="24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2" borderId="25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8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2" borderId="8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6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7" fillId="2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4" fillId="2" borderId="27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28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8" fillId="0" borderId="10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5" fontId="0" fillId="0" borderId="10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0" fillId="0" borderId="11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2" borderId="10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5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0" borderId="3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0" fillId="0" borderId="4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8" fillId="0" borderId="4" xfId="20" applyFont="false" applyBorder="true" applyAlignment="true" applyProtection="true">
      <alignment horizontal="center" vertical="center" textRotation="0" wrapText="false" indent="0" shrinkToFit="false"/>
      <protection locked="true" hidden="false"/>
    </xf>
    <xf numFmtId="164" fontId="0" fillId="0" borderId="5" xfId="0" applyFont="fals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0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23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4" fillId="0" borderId="5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11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9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4" borderId="20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4" fontId="11" fillId="0" borderId="23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4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0" borderId="5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2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  <xf numFmtId="164" fontId="11" fillId="4" borderId="30" xfId="0" applyFont="true" applyBorder="true" applyAlignment="false" applyProtection="false">
      <alignment horizontal="general" vertical="bottom" textRotation="0" wrapText="false" indent="0" shrinkToFit="false"/>
      <protection locked="true" hidden="false"/>
    </xf>
  </cellXfs>
  <cellStyles count="7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  <cellStyle name="*unknown*" xfId="20" builtinId="8" customBuiltin="false"/>
  </cellStyles>
  <colors>
    <indexedColors>
      <rgbColor rgb="FF000000"/>
      <rgbColor rgb="FFFFFFFF"/>
      <rgbColor rgb="FFFF0000"/>
      <rgbColor rgb="FF54FB2D"/>
      <rgbColor rgb="FF0000FF"/>
      <rgbColor rgb="FFFFFF00"/>
      <rgbColor rgb="FFFF00FF"/>
      <rgbColor rgb="FF00FFFF"/>
      <rgbColor rgb="FF800000"/>
      <rgbColor rgb="FF008000"/>
      <rgbColor rgb="FF000080"/>
      <rgbColor rgb="FF4F6228"/>
      <rgbColor rgb="FF800080"/>
      <rgbColor rgb="FF008080"/>
      <rgbColor rgb="FFC0C0C0"/>
      <rgbColor rgb="FF948A54"/>
      <rgbColor rgb="FF9999FF"/>
      <rgbColor rgb="FF993366"/>
      <rgbColor rgb="FFFDFBCF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D9F6AA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00B050"/>
      <rgbColor rgb="FF003300"/>
      <rgbColor rgb="FF333300"/>
      <rgbColor rgb="FF993300"/>
      <rgbColor rgb="FF993366"/>
      <rgbColor rgb="FF333399"/>
      <rgbColor rgb="FF4A452A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tabColor rgb="FF54FB2D"/>
    <pageSetUpPr fitToPage="false"/>
  </sheetPr>
  <dimension ref="A1:S42"/>
  <sheetViews>
    <sheetView windowProtection="true" showFormulas="false" showGridLines="true" showRowColHeaders="true" showZeros="true" rightToLeft="false" tabSelected="true" showOutlineSymbols="true" defaultGridColor="true" view="normal" topLeftCell="A1" colorId="64" zoomScale="90" zoomScaleNormal="90" zoomScalePageLayoutView="100" workbookViewId="0">
      <pane xSplit="0" ySplit="10" topLeftCell="A20" activePane="bottomLeft" state="frozen"/>
      <selection pane="topLeft" activeCell="A1" activeCellId="0" sqref="A1"/>
      <selection pane="bottomLeft" activeCell="O39" activeCellId="0" sqref="O39"/>
    </sheetView>
  </sheetViews>
  <sheetFormatPr defaultRowHeight="12.75"/>
  <cols>
    <col collapsed="false" hidden="false" max="1" min="1" style="0" width="4.72448979591837"/>
    <col collapsed="false" hidden="false" max="2" min="2" style="0" width="12.9591836734694"/>
    <col collapsed="false" hidden="false" max="3" min="3" style="0" width="25.2448979591837"/>
    <col collapsed="false" hidden="false" max="4" min="4" style="0" width="26.4591836734694"/>
    <col collapsed="false" hidden="false" max="5" min="5" style="0" width="42.9285714285714"/>
    <col collapsed="false" hidden="false" max="6" min="6" style="0" width="15.9285714285714"/>
    <col collapsed="false" hidden="false" max="7" min="7" style="0" width="20.25"/>
    <col collapsed="false" hidden="false" max="8" min="8" style="0" width="16.6020408163265"/>
    <col collapsed="false" hidden="false" max="9" min="9" style="0" width="8.77551020408163"/>
    <col collapsed="false" hidden="false" max="10" min="10" style="0" width="9.98979591836735"/>
    <col collapsed="false" hidden="false" max="12" min="11" style="0" width="10.8010204081633"/>
    <col collapsed="false" hidden="false" max="13" min="13" style="0" width="10.9336734693878"/>
    <col collapsed="false" hidden="false" max="18" min="14" style="0" width="8.50510204081633"/>
    <col collapsed="false" hidden="false" max="19" min="19" style="0" width="10.8010204081633"/>
    <col collapsed="false" hidden="false" max="1025" min="20" style="0" width="8.50510204081633"/>
  </cols>
  <sheetData>
    <row r="1" customFormat="false" ht="12.75" hidden="false" customHeight="false" outlineLevel="0" collapsed="false">
      <c r="C1" s="1"/>
    </row>
    <row r="2" customFormat="false" ht="12.75" hidden="false" customHeight="false" outlineLevel="0" collapsed="false">
      <c r="B2" s="2"/>
      <c r="C2" s="3" t="s">
        <v>0</v>
      </c>
      <c r="D2" s="4"/>
      <c r="E2" s="4"/>
    </row>
    <row r="3" customFormat="false" ht="12.75" hidden="false" customHeight="true" outlineLevel="0" collapsed="false">
      <c r="A3" s="5"/>
      <c r="B3" s="2"/>
      <c r="C3" s="3" t="s">
        <v>1</v>
      </c>
      <c r="D3" s="4"/>
      <c r="E3" s="4"/>
      <c r="F3" s="6"/>
      <c r="G3" s="6"/>
      <c r="H3" s="6"/>
      <c r="I3" s="6"/>
      <c r="J3" s="6"/>
      <c r="K3" s="6"/>
      <c r="L3" s="6"/>
      <c r="M3" s="6"/>
      <c r="N3" s="6"/>
    </row>
    <row r="4" customFormat="false" ht="12.75" hidden="false" customHeight="false" outlineLevel="0" collapsed="false">
      <c r="B4" s="2"/>
      <c r="C4" s="3" t="s">
        <v>2</v>
      </c>
      <c r="D4" s="7"/>
      <c r="E4" s="7"/>
      <c r="F4" s="6"/>
      <c r="G4" s="6"/>
      <c r="H4" s="6"/>
      <c r="I4" s="6"/>
      <c r="J4" s="6"/>
      <c r="K4" s="6"/>
      <c r="L4" s="6"/>
      <c r="M4" s="6"/>
      <c r="N4" s="6"/>
    </row>
    <row r="5" customFormat="false" ht="12.75" hidden="false" customHeight="false" outlineLevel="0" collapsed="false">
      <c r="B5" s="2"/>
      <c r="C5" s="3" t="s">
        <v>3</v>
      </c>
      <c r="D5" s="8"/>
      <c r="E5" s="8"/>
    </row>
    <row r="6" customFormat="false" ht="12.75" hidden="false" customHeight="false" outlineLevel="0" collapsed="false">
      <c r="B6" s="2"/>
      <c r="C6" s="3" t="s">
        <v>4</v>
      </c>
      <c r="D6" s="4"/>
      <c r="E6" s="4"/>
    </row>
    <row r="7" customFormat="false" ht="12.75" hidden="false" customHeight="false" outlineLevel="0" collapsed="false">
      <c r="C7" s="9"/>
      <c r="D7" s="10"/>
    </row>
    <row r="8" customFormat="false" ht="13.5" hidden="false" customHeight="false" outlineLevel="0" collapsed="false">
      <c r="B8" s="11" t="s">
        <v>5</v>
      </c>
      <c r="C8" s="12"/>
      <c r="D8" s="13" t="s">
        <v>6</v>
      </c>
      <c r="E8" s="11" t="s">
        <v>7</v>
      </c>
      <c r="F8" s="12"/>
      <c r="G8" s="14"/>
      <c r="L8" s="15" t="s">
        <v>8</v>
      </c>
      <c r="M8" s="15"/>
      <c r="N8" s="15"/>
      <c r="O8" s="15"/>
      <c r="P8" s="15"/>
      <c r="Q8" s="15"/>
      <c r="R8" s="15"/>
      <c r="S8" s="15"/>
    </row>
    <row r="9" customFormat="false" ht="42.75" hidden="false" customHeight="true" outlineLevel="0" collapsed="false">
      <c r="A9" s="16" t="s">
        <v>9</v>
      </c>
      <c r="B9" s="17" t="s">
        <v>10</v>
      </c>
      <c r="C9" s="17" t="s">
        <v>11</v>
      </c>
      <c r="D9" s="17" t="s">
        <v>12</v>
      </c>
      <c r="E9" s="17" t="s">
        <v>13</v>
      </c>
      <c r="F9" s="17" t="s">
        <v>14</v>
      </c>
      <c r="G9" s="17" t="s">
        <v>15</v>
      </c>
      <c r="H9" s="17" t="s">
        <v>16</v>
      </c>
      <c r="I9" s="17" t="s">
        <v>17</v>
      </c>
      <c r="J9" s="17" t="s">
        <v>18</v>
      </c>
      <c r="K9" s="18" t="s">
        <v>19</v>
      </c>
      <c r="L9" s="19" t="s">
        <v>20</v>
      </c>
      <c r="M9" s="20" t="s">
        <v>21</v>
      </c>
      <c r="N9" s="21" t="s">
        <v>22</v>
      </c>
      <c r="O9" s="21"/>
      <c r="P9" s="21"/>
      <c r="Q9" s="22" t="s">
        <v>23</v>
      </c>
      <c r="R9" s="22" t="s">
        <v>24</v>
      </c>
      <c r="S9" s="23" t="s">
        <v>25</v>
      </c>
    </row>
    <row r="10" customFormat="false" ht="22.5" hidden="false" customHeight="true" outlineLevel="0" collapsed="false">
      <c r="A10" s="16"/>
      <c r="B10" s="17"/>
      <c r="C10" s="17"/>
      <c r="D10" s="17"/>
      <c r="E10" s="17"/>
      <c r="F10" s="17"/>
      <c r="G10" s="17"/>
      <c r="H10" s="17"/>
      <c r="I10" s="17"/>
      <c r="J10" s="17"/>
      <c r="K10" s="18"/>
      <c r="L10" s="19"/>
      <c r="M10" s="20"/>
      <c r="N10" s="24" t="s">
        <v>26</v>
      </c>
      <c r="O10" s="24" t="s">
        <v>27</v>
      </c>
      <c r="P10" s="24" t="s">
        <v>28</v>
      </c>
      <c r="Q10" s="22"/>
      <c r="R10" s="22"/>
      <c r="S10" s="23"/>
    </row>
    <row r="11" customFormat="false" ht="12.75" hidden="false" customHeight="false" outlineLevel="0" collapsed="false">
      <c r="A11" s="25" t="n">
        <v>1</v>
      </c>
      <c r="B11" s="26"/>
      <c r="C11" s="27"/>
      <c r="D11" s="26"/>
      <c r="E11" s="26"/>
      <c r="F11" s="26"/>
      <c r="G11" s="28"/>
      <c r="H11" s="26" t="n">
        <v>0</v>
      </c>
      <c r="I11" s="26" t="n">
        <v>1</v>
      </c>
      <c r="J11" s="29" t="n">
        <f aca="false">H11*I11</f>
        <v>0</v>
      </c>
      <c r="K11" s="30" t="n">
        <v>0</v>
      </c>
      <c r="L11" s="30"/>
      <c r="M11" s="31"/>
      <c r="N11" s="31"/>
      <c r="O11" s="31"/>
      <c r="P11" s="31"/>
      <c r="Q11" s="32" t="n">
        <f aca="false">N11*O11*P11/1000000</f>
        <v>0</v>
      </c>
      <c r="R11" s="32" t="n">
        <f aca="false">Q11*167</f>
        <v>0</v>
      </c>
      <c r="S11" s="32" t="n">
        <f aca="false">R11-M11</f>
        <v>0</v>
      </c>
    </row>
    <row r="12" customFormat="false" ht="12.75" hidden="false" customHeight="false" outlineLevel="0" collapsed="false">
      <c r="A12" s="33" t="n">
        <v>2</v>
      </c>
      <c r="B12" s="33"/>
      <c r="C12" s="34"/>
      <c r="D12" s="33"/>
      <c r="E12" s="33"/>
      <c r="F12" s="33"/>
      <c r="G12" s="35"/>
      <c r="H12" s="33" t="n">
        <v>0</v>
      </c>
      <c r="I12" s="33" t="n">
        <v>0</v>
      </c>
      <c r="J12" s="36" t="n">
        <f aca="false">H12*I12</f>
        <v>0</v>
      </c>
      <c r="K12" s="37" t="n">
        <v>0</v>
      </c>
      <c r="L12" s="38"/>
      <c r="M12" s="39"/>
      <c r="N12" s="40"/>
      <c r="O12" s="40"/>
      <c r="P12" s="40"/>
      <c r="Q12" s="32" t="n">
        <f aca="false">N12*O12*P12/1000000</f>
        <v>0</v>
      </c>
      <c r="R12" s="32" t="n">
        <f aca="false">Q12*167</f>
        <v>0</v>
      </c>
      <c r="S12" s="32" t="n">
        <f aca="false">R12-M12</f>
        <v>0</v>
      </c>
    </row>
    <row r="13" customFormat="false" ht="12.75" hidden="false" customHeight="false" outlineLevel="0" collapsed="false">
      <c r="A13" s="33" t="n">
        <v>3</v>
      </c>
      <c r="B13" s="33"/>
      <c r="C13" s="34"/>
      <c r="D13" s="33"/>
      <c r="E13" s="33"/>
      <c r="F13" s="33"/>
      <c r="G13" s="35"/>
      <c r="H13" s="33" t="n">
        <v>0</v>
      </c>
      <c r="I13" s="33" t="n">
        <v>0</v>
      </c>
      <c r="J13" s="36" t="n">
        <f aca="false">H13*I13</f>
        <v>0</v>
      </c>
      <c r="K13" s="37" t="n">
        <v>0</v>
      </c>
      <c r="L13" s="38"/>
      <c r="M13" s="39"/>
      <c r="N13" s="40"/>
      <c r="O13" s="40"/>
      <c r="P13" s="40"/>
      <c r="Q13" s="32" t="n">
        <f aca="false">N13*O13*P13/1000000</f>
        <v>0</v>
      </c>
      <c r="R13" s="32" t="n">
        <f aca="false">Q13*167</f>
        <v>0</v>
      </c>
      <c r="S13" s="32" t="n">
        <f aca="false">R13-M13</f>
        <v>0</v>
      </c>
    </row>
    <row r="14" customFormat="false" ht="12.75" hidden="false" customHeight="false" outlineLevel="0" collapsed="false">
      <c r="A14" s="33" t="n">
        <v>4</v>
      </c>
      <c r="B14" s="33"/>
      <c r="C14" s="34"/>
      <c r="D14" s="33"/>
      <c r="E14" s="33"/>
      <c r="F14" s="33"/>
      <c r="G14" s="35"/>
      <c r="H14" s="33" t="n">
        <v>0</v>
      </c>
      <c r="I14" s="33" t="n">
        <v>0</v>
      </c>
      <c r="J14" s="36" t="n">
        <f aca="false">H14*I14</f>
        <v>0</v>
      </c>
      <c r="K14" s="37" t="n">
        <v>0</v>
      </c>
      <c r="L14" s="38"/>
      <c r="M14" s="39"/>
      <c r="N14" s="40"/>
      <c r="O14" s="40"/>
      <c r="P14" s="40"/>
      <c r="Q14" s="32" t="n">
        <f aca="false">N14*O14*P14/1000000</f>
        <v>0</v>
      </c>
      <c r="R14" s="32" t="n">
        <f aca="false">Q14*167</f>
        <v>0</v>
      </c>
      <c r="S14" s="32" t="n">
        <f aca="false">R14-M14</f>
        <v>0</v>
      </c>
    </row>
    <row r="15" customFormat="false" ht="12.75" hidden="false" customHeight="false" outlineLevel="0" collapsed="false">
      <c r="A15" s="33" t="n">
        <v>5</v>
      </c>
      <c r="B15" s="33"/>
      <c r="C15" s="34"/>
      <c r="D15" s="33"/>
      <c r="E15" s="33"/>
      <c r="F15" s="33"/>
      <c r="G15" s="35"/>
      <c r="H15" s="33" t="n">
        <v>0</v>
      </c>
      <c r="I15" s="33" t="n">
        <v>0</v>
      </c>
      <c r="J15" s="36" t="n">
        <f aca="false">H15*I15</f>
        <v>0</v>
      </c>
      <c r="K15" s="37" t="n">
        <v>0</v>
      </c>
      <c r="L15" s="37"/>
      <c r="M15" s="39"/>
      <c r="N15" s="40"/>
      <c r="O15" s="40"/>
      <c r="P15" s="40"/>
      <c r="Q15" s="32" t="n">
        <f aca="false">N15*O15*P15/1000000</f>
        <v>0</v>
      </c>
      <c r="R15" s="32" t="n">
        <f aca="false">Q15*167</f>
        <v>0</v>
      </c>
      <c r="S15" s="32" t="n">
        <f aca="false">R15-M15</f>
        <v>0</v>
      </c>
    </row>
    <row r="16" customFormat="false" ht="12.75" hidden="false" customHeight="false" outlineLevel="0" collapsed="false">
      <c r="A16" s="33" t="n">
        <v>6</v>
      </c>
      <c r="B16" s="33"/>
      <c r="C16" s="34"/>
      <c r="D16" s="33"/>
      <c r="E16" s="33"/>
      <c r="F16" s="33"/>
      <c r="G16" s="35"/>
      <c r="H16" s="33" t="n">
        <v>0</v>
      </c>
      <c r="I16" s="33" t="n">
        <v>0</v>
      </c>
      <c r="J16" s="36" t="n">
        <f aca="false">H16*I16</f>
        <v>0</v>
      </c>
      <c r="K16" s="37" t="n">
        <v>0</v>
      </c>
      <c r="L16" s="37"/>
      <c r="M16" s="40"/>
      <c r="N16" s="40"/>
      <c r="O16" s="40"/>
      <c r="P16" s="40"/>
      <c r="Q16" s="32" t="n">
        <f aca="false">N16*O16*P16/1000000</f>
        <v>0</v>
      </c>
      <c r="R16" s="32" t="n">
        <f aca="false">Q16*167</f>
        <v>0</v>
      </c>
      <c r="S16" s="32" t="n">
        <f aca="false">R16-M16</f>
        <v>0</v>
      </c>
    </row>
    <row r="17" customFormat="false" ht="12.75" hidden="false" customHeight="false" outlineLevel="0" collapsed="false">
      <c r="A17" s="33" t="n">
        <v>7</v>
      </c>
      <c r="B17" s="33"/>
      <c r="C17" s="34"/>
      <c r="D17" s="33"/>
      <c r="E17" s="33"/>
      <c r="F17" s="33"/>
      <c r="G17" s="35"/>
      <c r="H17" s="33" t="n">
        <v>0</v>
      </c>
      <c r="I17" s="33" t="n">
        <v>0</v>
      </c>
      <c r="J17" s="36" t="n">
        <f aca="false">H17*I17</f>
        <v>0</v>
      </c>
      <c r="K17" s="37" t="n">
        <v>0</v>
      </c>
      <c r="L17" s="38"/>
      <c r="M17" s="40"/>
      <c r="N17" s="40"/>
      <c r="O17" s="40"/>
      <c r="P17" s="40"/>
      <c r="Q17" s="32" t="n">
        <f aca="false">N17*O17*P17/1000000</f>
        <v>0</v>
      </c>
      <c r="R17" s="32" t="n">
        <f aca="false">Q17*167</f>
        <v>0</v>
      </c>
      <c r="S17" s="32" t="n">
        <f aca="false">R17-M17</f>
        <v>0</v>
      </c>
    </row>
    <row r="18" customFormat="false" ht="12.75" hidden="false" customHeight="false" outlineLevel="0" collapsed="false">
      <c r="A18" s="33" t="n">
        <v>8</v>
      </c>
      <c r="B18" s="33"/>
      <c r="C18" s="41"/>
      <c r="D18" s="33"/>
      <c r="E18" s="42"/>
      <c r="F18" s="42"/>
      <c r="G18" s="35"/>
      <c r="H18" s="33" t="n">
        <v>0</v>
      </c>
      <c r="I18" s="33" t="n">
        <v>0</v>
      </c>
      <c r="J18" s="36" t="n">
        <f aca="false">H18*I18</f>
        <v>0</v>
      </c>
      <c r="K18" s="37" t="n">
        <v>0</v>
      </c>
      <c r="L18" s="38"/>
      <c r="M18" s="40"/>
      <c r="N18" s="40"/>
      <c r="O18" s="40"/>
      <c r="P18" s="40"/>
      <c r="Q18" s="32" t="n">
        <f aca="false">N18*O18*P18/1000000</f>
        <v>0</v>
      </c>
      <c r="R18" s="32" t="n">
        <f aca="false">Q18*167</f>
        <v>0</v>
      </c>
      <c r="S18" s="32" t="n">
        <f aca="false">R18-M18</f>
        <v>0</v>
      </c>
    </row>
    <row r="19" customFormat="false" ht="12.75" hidden="false" customHeight="false" outlineLevel="0" collapsed="false">
      <c r="A19" s="33" t="n">
        <v>9</v>
      </c>
      <c r="B19" s="33"/>
      <c r="C19" s="34"/>
      <c r="D19" s="33"/>
      <c r="E19" s="42"/>
      <c r="F19" s="42"/>
      <c r="G19" s="35"/>
      <c r="H19" s="33" t="n">
        <v>0</v>
      </c>
      <c r="I19" s="33" t="n">
        <v>0</v>
      </c>
      <c r="J19" s="36" t="n">
        <f aca="false">H19*I19</f>
        <v>0</v>
      </c>
      <c r="K19" s="37" t="n">
        <v>0</v>
      </c>
      <c r="L19" s="38"/>
      <c r="M19" s="40"/>
      <c r="N19" s="40"/>
      <c r="O19" s="40"/>
      <c r="P19" s="40"/>
      <c r="Q19" s="32" t="n">
        <f aca="false">N19*O19*P19/1000000</f>
        <v>0</v>
      </c>
      <c r="R19" s="32" t="n">
        <f aca="false">Q19*167</f>
        <v>0</v>
      </c>
      <c r="S19" s="32" t="n">
        <f aca="false">R19-M19</f>
        <v>0</v>
      </c>
    </row>
    <row r="20" customFormat="false" ht="12.75" hidden="false" customHeight="false" outlineLevel="0" collapsed="false">
      <c r="A20" s="33" t="n">
        <v>10</v>
      </c>
      <c r="B20" s="33"/>
      <c r="C20" s="34"/>
      <c r="D20" s="33"/>
      <c r="E20" s="42"/>
      <c r="F20" s="42"/>
      <c r="G20" s="35"/>
      <c r="H20" s="33" t="n">
        <v>0</v>
      </c>
      <c r="I20" s="33" t="n">
        <v>0</v>
      </c>
      <c r="J20" s="36" t="n">
        <f aca="false">H20*I20</f>
        <v>0</v>
      </c>
      <c r="K20" s="37" t="n">
        <v>0</v>
      </c>
      <c r="L20" s="37"/>
      <c r="M20" s="40"/>
      <c r="N20" s="40"/>
      <c r="O20" s="40"/>
      <c r="P20" s="40"/>
      <c r="Q20" s="32" t="n">
        <f aca="false">N20*O20*P20/1000000</f>
        <v>0</v>
      </c>
      <c r="R20" s="32" t="n">
        <f aca="false">Q20*167</f>
        <v>0</v>
      </c>
      <c r="S20" s="32" t="n">
        <f aca="false">R20-M20</f>
        <v>0</v>
      </c>
    </row>
    <row r="21" customFormat="false" ht="12.75" hidden="false" customHeight="false" outlineLevel="0" collapsed="false">
      <c r="A21" s="33" t="n">
        <v>11</v>
      </c>
      <c r="B21" s="33"/>
      <c r="C21" s="34"/>
      <c r="D21" s="33"/>
      <c r="E21" s="42"/>
      <c r="F21" s="42"/>
      <c r="G21" s="35"/>
      <c r="H21" s="33" t="n">
        <v>0</v>
      </c>
      <c r="I21" s="33" t="n">
        <v>0</v>
      </c>
      <c r="J21" s="36" t="n">
        <f aca="false">H21*I21</f>
        <v>0</v>
      </c>
      <c r="K21" s="37" t="n">
        <v>0</v>
      </c>
      <c r="L21" s="37"/>
      <c r="M21" s="40"/>
      <c r="N21" s="40"/>
      <c r="O21" s="40"/>
      <c r="P21" s="40"/>
      <c r="Q21" s="32" t="n">
        <f aca="false">N21*O21*P21/1000000</f>
        <v>0</v>
      </c>
      <c r="R21" s="32" t="n">
        <f aca="false">Q21*167</f>
        <v>0</v>
      </c>
      <c r="S21" s="32" t="n">
        <f aca="false">R21-M21</f>
        <v>0</v>
      </c>
    </row>
    <row r="22" customFormat="false" ht="12.75" hidden="false" customHeight="false" outlineLevel="0" collapsed="false">
      <c r="A22" s="33" t="n">
        <v>12</v>
      </c>
      <c r="B22" s="33"/>
      <c r="C22" s="34"/>
      <c r="D22" s="33"/>
      <c r="E22" s="42"/>
      <c r="F22" s="42"/>
      <c r="G22" s="35"/>
      <c r="H22" s="33" t="n">
        <v>0</v>
      </c>
      <c r="I22" s="33" t="n">
        <v>0</v>
      </c>
      <c r="J22" s="36" t="n">
        <f aca="false">H22*I22</f>
        <v>0</v>
      </c>
      <c r="K22" s="37" t="n">
        <v>0</v>
      </c>
      <c r="L22" s="37"/>
      <c r="M22" s="40"/>
      <c r="N22" s="40"/>
      <c r="O22" s="40"/>
      <c r="P22" s="40"/>
      <c r="Q22" s="32" t="n">
        <f aca="false">N22*O22*P22/1000000</f>
        <v>0</v>
      </c>
      <c r="R22" s="32" t="n">
        <f aca="false">Q22*167</f>
        <v>0</v>
      </c>
      <c r="S22" s="32" t="n">
        <f aca="false">R22-M22</f>
        <v>0</v>
      </c>
    </row>
    <row r="23" customFormat="false" ht="12.75" hidden="false" customHeight="false" outlineLevel="0" collapsed="false">
      <c r="A23" s="33" t="n">
        <v>13</v>
      </c>
      <c r="B23" s="33"/>
      <c r="C23" s="34"/>
      <c r="D23" s="33"/>
      <c r="E23" s="42"/>
      <c r="F23" s="42"/>
      <c r="G23" s="35"/>
      <c r="H23" s="33" t="n">
        <v>0</v>
      </c>
      <c r="I23" s="33" t="n">
        <v>0</v>
      </c>
      <c r="J23" s="36" t="n">
        <f aca="false">H23*I23</f>
        <v>0</v>
      </c>
      <c r="K23" s="37" t="n">
        <v>0</v>
      </c>
      <c r="L23" s="37"/>
      <c r="M23" s="40"/>
      <c r="N23" s="40"/>
      <c r="O23" s="40"/>
      <c r="P23" s="40"/>
      <c r="Q23" s="32" t="n">
        <f aca="false">N23*O23*P23/1000000</f>
        <v>0</v>
      </c>
      <c r="R23" s="32" t="n">
        <f aca="false">Q23*167</f>
        <v>0</v>
      </c>
      <c r="S23" s="32" t="n">
        <f aca="false">R23-M23</f>
        <v>0</v>
      </c>
    </row>
    <row r="24" customFormat="false" ht="12.75" hidden="false" customHeight="false" outlineLevel="0" collapsed="false">
      <c r="A24" s="33" t="n">
        <v>14</v>
      </c>
      <c r="B24" s="33"/>
      <c r="C24" s="34"/>
      <c r="D24" s="33"/>
      <c r="E24" s="42"/>
      <c r="F24" s="42"/>
      <c r="G24" s="35"/>
      <c r="H24" s="33" t="n">
        <v>0</v>
      </c>
      <c r="I24" s="33" t="n">
        <v>0</v>
      </c>
      <c r="J24" s="36" t="n">
        <f aca="false">H24*I24</f>
        <v>0</v>
      </c>
      <c r="K24" s="37" t="n">
        <v>0</v>
      </c>
      <c r="L24" s="37"/>
      <c r="M24" s="40"/>
      <c r="N24" s="40"/>
      <c r="O24" s="40"/>
      <c r="P24" s="40"/>
      <c r="Q24" s="32" t="n">
        <f aca="false">N24*O24*P24/1000000</f>
        <v>0</v>
      </c>
      <c r="R24" s="32" t="n">
        <f aca="false">Q24*167</f>
        <v>0</v>
      </c>
      <c r="S24" s="32" t="n">
        <f aca="false">R24-M24</f>
        <v>0</v>
      </c>
    </row>
    <row r="25" customFormat="false" ht="12.75" hidden="false" customHeight="false" outlineLevel="0" collapsed="false">
      <c r="A25" s="33" t="n">
        <v>15</v>
      </c>
      <c r="B25" s="33"/>
      <c r="C25" s="34"/>
      <c r="D25" s="33"/>
      <c r="E25" s="42"/>
      <c r="F25" s="42"/>
      <c r="G25" s="35"/>
      <c r="H25" s="33" t="n">
        <v>0</v>
      </c>
      <c r="I25" s="33" t="n">
        <v>0</v>
      </c>
      <c r="J25" s="36" t="n">
        <f aca="false">H25*I25</f>
        <v>0</v>
      </c>
      <c r="K25" s="37" t="n">
        <v>0</v>
      </c>
      <c r="L25" s="37"/>
      <c r="M25" s="40"/>
      <c r="N25" s="40"/>
      <c r="O25" s="40"/>
      <c r="P25" s="40"/>
      <c r="Q25" s="32" t="n">
        <f aca="false">N25*O25*P25/1000000</f>
        <v>0</v>
      </c>
      <c r="R25" s="32" t="n">
        <f aca="false">Q25*167</f>
        <v>0</v>
      </c>
      <c r="S25" s="32" t="n">
        <f aca="false">R25-M25</f>
        <v>0</v>
      </c>
    </row>
    <row r="26" customFormat="false" ht="12.75" hidden="false" customHeight="false" outlineLevel="0" collapsed="false">
      <c r="A26" s="33" t="n">
        <v>16</v>
      </c>
      <c r="B26" s="33"/>
      <c r="C26" s="34"/>
      <c r="D26" s="33"/>
      <c r="E26" s="42"/>
      <c r="F26" s="42"/>
      <c r="G26" s="35"/>
      <c r="H26" s="33" t="n">
        <v>0</v>
      </c>
      <c r="I26" s="43" t="n">
        <v>0</v>
      </c>
      <c r="J26" s="44" t="n">
        <f aca="false">H26*I26</f>
        <v>0</v>
      </c>
      <c r="K26" s="37" t="n">
        <v>0</v>
      </c>
      <c r="L26" s="37"/>
      <c r="M26" s="40"/>
      <c r="N26" s="40"/>
      <c r="O26" s="40"/>
      <c r="P26" s="40"/>
      <c r="Q26" s="32" t="n">
        <f aca="false">N26*O26*P26/1000000</f>
        <v>0</v>
      </c>
      <c r="R26" s="32" t="n">
        <f aca="false">Q26*167</f>
        <v>0</v>
      </c>
      <c r="S26" s="32" t="n">
        <f aca="false">R26-M26</f>
        <v>0</v>
      </c>
    </row>
    <row r="27" customFormat="false" ht="12.75" hidden="false" customHeight="false" outlineLevel="0" collapsed="false">
      <c r="A27" s="33" t="n">
        <v>17</v>
      </c>
      <c r="B27" s="33"/>
      <c r="C27" s="34"/>
      <c r="D27" s="33"/>
      <c r="E27" s="42"/>
      <c r="F27" s="42"/>
      <c r="G27" s="35"/>
      <c r="H27" s="33" t="n">
        <v>0</v>
      </c>
      <c r="I27" s="43" t="n">
        <v>0</v>
      </c>
      <c r="J27" s="44" t="n">
        <f aca="false">H27*I27</f>
        <v>0</v>
      </c>
      <c r="K27" s="37" t="n">
        <v>0</v>
      </c>
      <c r="L27" s="37"/>
      <c r="M27" s="40"/>
      <c r="N27" s="40"/>
      <c r="O27" s="40"/>
      <c r="P27" s="40"/>
      <c r="Q27" s="32" t="n">
        <f aca="false">N27*O27*P27/1000000</f>
        <v>0</v>
      </c>
      <c r="R27" s="32" t="n">
        <f aca="false">Q27*167</f>
        <v>0</v>
      </c>
      <c r="S27" s="32" t="n">
        <f aca="false">R27-M27</f>
        <v>0</v>
      </c>
    </row>
    <row r="28" customFormat="false" ht="12.75" hidden="false" customHeight="false" outlineLevel="0" collapsed="false">
      <c r="A28" s="33" t="n">
        <v>18</v>
      </c>
      <c r="B28" s="33"/>
      <c r="C28" s="34"/>
      <c r="D28" s="33"/>
      <c r="E28" s="42"/>
      <c r="F28" s="42"/>
      <c r="G28" s="35"/>
      <c r="H28" s="33" t="n">
        <v>0</v>
      </c>
      <c r="I28" s="43" t="n">
        <v>0</v>
      </c>
      <c r="J28" s="44" t="n">
        <f aca="false">H28*I28</f>
        <v>0</v>
      </c>
      <c r="K28" s="37" t="n">
        <v>0</v>
      </c>
      <c r="L28" s="45"/>
      <c r="M28" s="40"/>
      <c r="N28" s="40"/>
      <c r="O28" s="40"/>
      <c r="P28" s="40"/>
      <c r="Q28" s="32" t="n">
        <f aca="false">N28*O28*P28/1000000</f>
        <v>0</v>
      </c>
      <c r="R28" s="32" t="n">
        <f aca="false">Q28*167</f>
        <v>0</v>
      </c>
      <c r="S28" s="32" t="n">
        <f aca="false">R28-M28</f>
        <v>0</v>
      </c>
    </row>
    <row r="29" customFormat="false" ht="12.75" hidden="false" customHeight="false" outlineLevel="0" collapsed="false">
      <c r="A29" s="33" t="n">
        <v>19</v>
      </c>
      <c r="B29" s="33"/>
      <c r="C29" s="34"/>
      <c r="D29" s="33"/>
      <c r="E29" s="42"/>
      <c r="F29" s="42"/>
      <c r="G29" s="35"/>
      <c r="H29" s="33" t="n">
        <v>0</v>
      </c>
      <c r="I29" s="43" t="n">
        <v>0</v>
      </c>
      <c r="J29" s="44" t="n">
        <f aca="false">H29*I29</f>
        <v>0</v>
      </c>
      <c r="K29" s="37" t="n">
        <v>0</v>
      </c>
      <c r="L29" s="45"/>
      <c r="M29" s="40"/>
      <c r="N29" s="40"/>
      <c r="O29" s="40"/>
      <c r="P29" s="40"/>
      <c r="Q29" s="32" t="n">
        <f aca="false">N29*O29*P29/1000000</f>
        <v>0</v>
      </c>
      <c r="R29" s="32" t="n">
        <f aca="false">Q29*167</f>
        <v>0</v>
      </c>
      <c r="S29" s="32" t="n">
        <f aca="false">R29-M29</f>
        <v>0</v>
      </c>
    </row>
    <row r="30" customFormat="false" ht="12.75" hidden="false" customHeight="false" outlineLevel="0" collapsed="false">
      <c r="A30" s="33" t="n">
        <v>20</v>
      </c>
      <c r="B30" s="33"/>
      <c r="C30" s="34"/>
      <c r="D30" s="33"/>
      <c r="E30" s="42"/>
      <c r="F30" s="42"/>
      <c r="G30" s="35"/>
      <c r="H30" s="33" t="n">
        <v>0</v>
      </c>
      <c r="I30" s="43" t="n">
        <v>0</v>
      </c>
      <c r="J30" s="44" t="n">
        <f aca="false">H30*I30</f>
        <v>0</v>
      </c>
      <c r="K30" s="37" t="n">
        <v>0</v>
      </c>
      <c r="L30" s="45"/>
      <c r="M30" s="40"/>
      <c r="N30" s="40"/>
      <c r="O30" s="40"/>
      <c r="P30" s="40"/>
      <c r="Q30" s="32" t="n">
        <f aca="false">N30*O30*P30/1000000</f>
        <v>0</v>
      </c>
      <c r="R30" s="32" t="n">
        <f aca="false">Q30*167</f>
        <v>0</v>
      </c>
      <c r="S30" s="32" t="n">
        <f aca="false">R30-M30</f>
        <v>0</v>
      </c>
    </row>
    <row r="31" customFormat="false" ht="13.5" hidden="false" customHeight="false" outlineLevel="0" collapsed="false">
      <c r="A31" s="33" t="n">
        <v>21</v>
      </c>
      <c r="B31" s="46"/>
      <c r="C31" s="47"/>
      <c r="D31" s="46"/>
      <c r="E31" s="48"/>
      <c r="F31" s="48"/>
      <c r="G31" s="49"/>
      <c r="H31" s="46" t="n">
        <v>0</v>
      </c>
      <c r="I31" s="50" t="n">
        <v>0</v>
      </c>
      <c r="J31" s="44" t="n">
        <f aca="false">H31*I31</f>
        <v>0</v>
      </c>
      <c r="K31" s="37" t="n">
        <v>0</v>
      </c>
      <c r="L31" s="51"/>
      <c r="M31" s="52"/>
      <c r="N31" s="40"/>
      <c r="O31" s="40"/>
      <c r="P31" s="40"/>
      <c r="Q31" s="32" t="n">
        <f aca="false">N31*O31*P31/1000000</f>
        <v>0</v>
      </c>
      <c r="R31" s="32" t="n">
        <f aca="false">Q31*167</f>
        <v>0</v>
      </c>
      <c r="S31" s="32" t="n">
        <f aca="false">R31-M31</f>
        <v>0</v>
      </c>
    </row>
    <row r="32" customFormat="false" ht="12.75" hidden="false" customHeight="false" outlineLevel="0" collapsed="false">
      <c r="A32" s="53" t="n">
        <v>22</v>
      </c>
      <c r="B32" s="54"/>
      <c r="C32" s="55"/>
      <c r="D32" s="54"/>
      <c r="E32" s="54"/>
      <c r="F32" s="54"/>
      <c r="G32" s="54"/>
      <c r="H32" s="56" t="s">
        <v>29</v>
      </c>
      <c r="I32" s="57" t="n">
        <f aca="false">SUM(I11:I31)</f>
        <v>1</v>
      </c>
      <c r="J32" s="57" t="n">
        <f aca="false">SUM(J11:J31)</f>
        <v>0</v>
      </c>
      <c r="K32" s="58" t="n">
        <f aca="false">SUM(K11:K31)</f>
        <v>0</v>
      </c>
      <c r="L32" s="58"/>
      <c r="M32" s="59"/>
      <c r="N32" s="60"/>
      <c r="O32" s="61"/>
      <c r="P32" s="61"/>
      <c r="Q32" s="61"/>
      <c r="R32" s="61"/>
      <c r="S32" s="61"/>
    </row>
    <row r="33" customFormat="false" ht="12.75" hidden="false" customHeight="false" outlineLevel="0" collapsed="false">
      <c r="A33" s="33" t="n">
        <v>23</v>
      </c>
      <c r="B33" s="33"/>
      <c r="C33" s="34"/>
      <c r="D33" s="33"/>
      <c r="E33" s="33"/>
      <c r="F33" s="53"/>
      <c r="G33" s="53"/>
      <c r="H33" s="62" t="s">
        <v>30</v>
      </c>
      <c r="I33" s="63"/>
      <c r="J33" s="63"/>
      <c r="K33" s="64" t="n">
        <f aca="false">J32+K32</f>
        <v>0</v>
      </c>
      <c r="L33" s="64"/>
      <c r="M33" s="65"/>
      <c r="N33" s="66"/>
      <c r="O33" s="40"/>
      <c r="P33" s="40"/>
      <c r="Q33" s="67"/>
      <c r="R33" s="67"/>
      <c r="S33" s="67"/>
    </row>
    <row r="34" customFormat="false" ht="26.25" hidden="false" customHeight="false" outlineLevel="0" collapsed="false">
      <c r="A34" s="33" t="n">
        <v>24</v>
      </c>
      <c r="B34" s="33"/>
      <c r="C34" s="34"/>
      <c r="D34" s="33"/>
      <c r="E34" s="33"/>
      <c r="F34" s="53"/>
      <c r="G34" s="53"/>
      <c r="H34" s="68" t="s">
        <v>31</v>
      </c>
      <c r="I34" s="69"/>
      <c r="J34" s="69"/>
      <c r="K34" s="70" t="n">
        <f aca="false">K33+K33*0.08</f>
        <v>0</v>
      </c>
      <c r="L34" s="64"/>
      <c r="M34" s="65"/>
      <c r="N34" s="66"/>
      <c r="O34" s="40"/>
      <c r="P34" s="40"/>
      <c r="Q34" s="67"/>
      <c r="R34" s="67"/>
      <c r="S34" s="67"/>
    </row>
    <row r="35" customFormat="false" ht="12.8" hidden="false" customHeight="false" outlineLevel="0" collapsed="false">
      <c r="A35" s="33" t="n">
        <v>25</v>
      </c>
      <c r="B35" s="33"/>
      <c r="C35" s="34"/>
      <c r="D35" s="33"/>
      <c r="E35" s="33"/>
      <c r="F35" s="71" t="s">
        <v>32</v>
      </c>
      <c r="G35" s="72" t="n">
        <v>11</v>
      </c>
      <c r="H35" s="73" t="s">
        <v>33</v>
      </c>
      <c r="I35" s="74"/>
      <c r="J35" s="75"/>
      <c r="K35" s="76" t="n">
        <f aca="false">K34*G35</f>
        <v>0</v>
      </c>
      <c r="L35" s="77"/>
      <c r="M35" s="78"/>
      <c r="N35" s="66"/>
      <c r="O35" s="40"/>
      <c r="P35" s="40"/>
      <c r="Q35" s="67"/>
      <c r="R35" s="67"/>
      <c r="S35" s="67"/>
    </row>
    <row r="36" customFormat="false" ht="13.5" hidden="false" customHeight="false" outlineLevel="0" collapsed="false">
      <c r="A36" s="33" t="n">
        <v>26</v>
      </c>
      <c r="B36" s="33"/>
      <c r="C36" s="34"/>
      <c r="D36" s="33"/>
      <c r="E36" s="33"/>
      <c r="F36" s="71"/>
      <c r="G36" s="71"/>
      <c r="H36" s="79" t="s">
        <v>34</v>
      </c>
      <c r="I36" s="80"/>
      <c r="J36" s="80"/>
      <c r="K36" s="81"/>
      <c r="L36" s="70"/>
      <c r="M36" s="82"/>
      <c r="N36" s="66"/>
      <c r="O36" s="40"/>
      <c r="P36" s="40"/>
      <c r="Q36" s="67"/>
      <c r="R36" s="67"/>
      <c r="S36" s="67"/>
    </row>
    <row r="37" customFormat="false" ht="44.25" hidden="false" customHeight="true" outlineLevel="0" collapsed="false">
      <c r="A37" s="33" t="n">
        <v>27</v>
      </c>
      <c r="B37" s="33"/>
      <c r="C37" s="83"/>
      <c r="D37" s="33"/>
      <c r="E37" s="33"/>
      <c r="F37" s="84" t="s">
        <v>35</v>
      </c>
      <c r="G37" s="84"/>
      <c r="H37" s="85" t="s">
        <v>36</v>
      </c>
      <c r="I37" s="86"/>
      <c r="J37" s="87"/>
      <c r="K37" s="88"/>
      <c r="L37" s="88"/>
      <c r="M37" s="89" t="n">
        <f aca="false">SUM(M11:M36)</f>
        <v>0</v>
      </c>
      <c r="N37" s="66"/>
      <c r="O37" s="40"/>
      <c r="P37" s="40"/>
      <c r="Q37" s="67"/>
      <c r="R37" s="67"/>
      <c r="S37" s="67"/>
    </row>
    <row r="38" customFormat="false" ht="32.25" hidden="false" customHeight="true" outlineLevel="0" collapsed="false">
      <c r="A38" s="33" t="n">
        <v>28</v>
      </c>
      <c r="B38" s="33"/>
      <c r="C38" s="83"/>
      <c r="D38" s="33"/>
      <c r="E38" s="90"/>
      <c r="F38" s="91" t="s">
        <v>37</v>
      </c>
      <c r="G38" s="91"/>
      <c r="H38" s="92" t="s">
        <v>38</v>
      </c>
      <c r="I38" s="93" t="n">
        <v>270</v>
      </c>
      <c r="J38" s="93" t="n">
        <f aca="false">M37</f>
        <v>0</v>
      </c>
      <c r="K38" s="94" t="n">
        <f aca="false">I38*J38</f>
        <v>0</v>
      </c>
      <c r="L38" s="94"/>
      <c r="M38" s="95"/>
      <c r="N38" s="66"/>
      <c r="O38" s="40"/>
      <c r="P38" s="40"/>
      <c r="Q38" s="67"/>
      <c r="R38" s="67"/>
      <c r="S38" s="67"/>
    </row>
    <row r="39" customFormat="false" ht="58.5" hidden="false" customHeight="true" outlineLevel="0" collapsed="false">
      <c r="A39" s="33" t="n">
        <v>29</v>
      </c>
      <c r="B39" s="33"/>
      <c r="C39" s="83"/>
      <c r="D39" s="33"/>
      <c r="E39" s="90"/>
      <c r="F39" s="91" t="s">
        <v>39</v>
      </c>
      <c r="G39" s="91"/>
      <c r="H39" s="68" t="s">
        <v>40</v>
      </c>
      <c r="I39" s="69" t="n">
        <v>35</v>
      </c>
      <c r="J39" s="69" t="n">
        <f aca="false">M37</f>
        <v>0</v>
      </c>
      <c r="K39" s="70" t="n">
        <f aca="false">I39*J39</f>
        <v>0</v>
      </c>
      <c r="L39" s="64"/>
      <c r="M39" s="65"/>
      <c r="N39" s="66"/>
      <c r="O39" s="40"/>
      <c r="P39" s="40"/>
      <c r="Q39" s="67"/>
      <c r="R39" s="67"/>
      <c r="S39" s="67"/>
    </row>
    <row r="40" customFormat="false" ht="26.25" hidden="false" customHeight="false" outlineLevel="0" collapsed="false">
      <c r="A40" s="33" t="n">
        <v>30</v>
      </c>
      <c r="B40" s="96"/>
      <c r="C40" s="97"/>
      <c r="D40" s="96"/>
      <c r="E40" s="96"/>
      <c r="F40" s="98"/>
      <c r="G40" s="99"/>
      <c r="H40" s="73" t="s">
        <v>41</v>
      </c>
      <c r="I40" s="100"/>
      <c r="J40" s="101"/>
      <c r="K40" s="76" t="n">
        <f aca="false">SUM(K38:K39)</f>
        <v>0</v>
      </c>
      <c r="L40" s="102"/>
      <c r="M40" s="103"/>
      <c r="N40" s="66"/>
      <c r="O40" s="40"/>
      <c r="P40" s="40"/>
      <c r="Q40" s="67"/>
      <c r="R40" s="67"/>
      <c r="S40" s="67"/>
    </row>
    <row r="41" customFormat="false" ht="13.5" hidden="false" customHeight="false" outlineLevel="0" collapsed="false">
      <c r="A41" s="33" t="n">
        <v>31</v>
      </c>
      <c r="B41" s="26"/>
      <c r="C41" s="104"/>
      <c r="D41" s="26"/>
      <c r="E41" s="26"/>
      <c r="F41" s="26"/>
      <c r="G41" s="26"/>
      <c r="H41" s="26"/>
      <c r="I41" s="105"/>
      <c r="J41" s="105"/>
      <c r="K41" s="106"/>
      <c r="L41" s="106"/>
      <c r="M41" s="107"/>
      <c r="N41" s="52"/>
      <c r="O41" s="52"/>
      <c r="P41" s="52"/>
      <c r="Q41" s="108"/>
      <c r="R41" s="108"/>
      <c r="S41" s="108"/>
    </row>
    <row r="42" customFormat="false" ht="13.5" hidden="false" customHeight="false" outlineLevel="0" collapsed="false">
      <c r="A42" s="109"/>
      <c r="B42" s="110"/>
      <c r="C42" s="111"/>
      <c r="D42" s="110"/>
      <c r="E42" s="110"/>
      <c r="F42" s="110"/>
      <c r="G42" s="112"/>
      <c r="H42" s="113" t="s">
        <v>42</v>
      </c>
      <c r="I42" s="114"/>
      <c r="J42" s="115"/>
      <c r="K42" s="116" t="n">
        <f aca="false">K35+K40</f>
        <v>0</v>
      </c>
      <c r="L42" s="117"/>
      <c r="M42" s="118" t="n">
        <f aca="false">M37</f>
        <v>0</v>
      </c>
      <c r="N42" s="119"/>
      <c r="O42" s="120"/>
      <c r="P42" s="121"/>
      <c r="Q42" s="122" t="n">
        <f aca="false">SUM(Q11:Q41)</f>
        <v>0</v>
      </c>
      <c r="R42" s="122" t="n">
        <f aca="false">SUM(R11:R41)</f>
        <v>0</v>
      </c>
      <c r="S42" s="123" t="n">
        <f aca="false">SUM(S11:S41)</f>
        <v>0</v>
      </c>
    </row>
  </sheetData>
  <mergeCells count="26">
    <mergeCell ref="D2:E2"/>
    <mergeCell ref="D3:E3"/>
    <mergeCell ref="D4:E4"/>
    <mergeCell ref="D5:E5"/>
    <mergeCell ref="D6:E6"/>
    <mergeCell ref="L8:S8"/>
    <mergeCell ref="A9:A10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L9:L10"/>
    <mergeCell ref="M9:M10"/>
    <mergeCell ref="N9:P9"/>
    <mergeCell ref="Q9:Q10"/>
    <mergeCell ref="R9:R10"/>
    <mergeCell ref="S9:S10"/>
    <mergeCell ref="F37:G37"/>
    <mergeCell ref="F38:G38"/>
    <mergeCell ref="F39:G39"/>
  </mergeCells>
  <printOptions headings="false" gridLines="false" gridLinesSet="true" horizontalCentered="false" verticalCentered="false"/>
  <pageMargins left="0.75" right="0.75" top="1" bottom="1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LibreOffice/5.0.2.2$Linux_X86_64 LibreOffice_project/00m0$Build-2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2011-03-26T04:41:59Z</dcterms:created>
  <dc:creator>Panda</dc:creator>
  <dc:language>ru-RU</dc:language>
  <cp:lastPrinted>2012-06-05T08:46:34Z</cp:lastPrinted>
  <dcterms:modified xsi:type="dcterms:W3CDTF">2015-10-06T06:24:04Z</dcterms:modified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